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Sheet1!$B$2:$H$50</definedName>
  </definedNames>
  <calcPr calcId="144525"/>
</workbook>
</file>

<file path=xl/sharedStrings.xml><?xml version="1.0" encoding="utf-8"?>
<sst xmlns="http://schemas.openxmlformats.org/spreadsheetml/2006/main" count="103" uniqueCount="59">
  <si>
    <t>18级生仪硕士研究生奖学金评比结果</t>
  </si>
  <si>
    <t>排名</t>
  </si>
  <si>
    <t>姓名</t>
  </si>
  <si>
    <t>学号</t>
  </si>
  <si>
    <t>学习成绩</t>
  </si>
  <si>
    <t>德育分</t>
  </si>
  <si>
    <t>科研分</t>
  </si>
  <si>
    <t>总分=10+(学习成绩*0.6+德育分*0.2+科研分*0.2）</t>
  </si>
  <si>
    <t>奖学金等级</t>
  </si>
  <si>
    <t>祝浪浪</t>
  </si>
  <si>
    <t>一等</t>
  </si>
  <si>
    <t>金星</t>
  </si>
  <si>
    <t>李纪宾</t>
  </si>
  <si>
    <t>何宇超</t>
  </si>
  <si>
    <t>二等</t>
  </si>
  <si>
    <t>陈杭</t>
  </si>
  <si>
    <t>刘伟芬</t>
  </si>
  <si>
    <t>刘家利</t>
  </si>
  <si>
    <t>任艳超</t>
  </si>
  <si>
    <t>付振宇</t>
  </si>
  <si>
    <t>杨帆</t>
  </si>
  <si>
    <t>王天泽</t>
  </si>
  <si>
    <t>郑惠中</t>
  </si>
  <si>
    <t>三等</t>
  </si>
  <si>
    <t>吴松</t>
  </si>
  <si>
    <t>金铭</t>
  </si>
  <si>
    <t>陈鸿宇</t>
  </si>
  <si>
    <t>贺天珍</t>
  </si>
  <si>
    <t>黄志鹏</t>
  </si>
  <si>
    <t>李昱彤</t>
  </si>
  <si>
    <t>张遵文</t>
  </si>
  <si>
    <t>闫力</t>
  </si>
  <si>
    <t>杨志章</t>
  </si>
  <si>
    <t>胡奇峰</t>
  </si>
  <si>
    <t>王旭萍</t>
  </si>
  <si>
    <t>姜扬</t>
  </si>
  <si>
    <t>张海靖</t>
  </si>
  <si>
    <t>崔雅静</t>
  </si>
  <si>
    <t>赵瑞行</t>
  </si>
  <si>
    <t>马凤娟</t>
  </si>
  <si>
    <t>张莉莉</t>
  </si>
  <si>
    <t>田洋洋</t>
  </si>
  <si>
    <t>王晨</t>
  </si>
  <si>
    <t>张赫</t>
  </si>
  <si>
    <t>张佳颖</t>
  </si>
  <si>
    <t>杨培靖</t>
  </si>
  <si>
    <t>何宇航</t>
  </si>
  <si>
    <t>梁睿杰</t>
  </si>
  <si>
    <t>卫肖阳</t>
  </si>
  <si>
    <t>曲洋</t>
  </si>
  <si>
    <t>张磊</t>
  </si>
  <si>
    <t>单建英</t>
  </si>
  <si>
    <t>王晨冬</t>
  </si>
  <si>
    <t>袁成成</t>
  </si>
  <si>
    <t>戴天</t>
  </si>
  <si>
    <t>陈祖豪</t>
  </si>
  <si>
    <t>徐胜彦</t>
  </si>
  <si>
    <t>邵吟秋</t>
  </si>
  <si>
    <t>张海霞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</si>
</sst>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A1" sqref="A1:H1"/>
    </sheetView>
  </sheetViews>
  <sheetFormatPr defaultColWidth="9" defaultRowHeight="13.5" outlineLevelCol="7"/>
  <cols>
    <col min="1" max="1" width="9.75" style="1" customWidth="1"/>
    <col min="3" max="3" width="13" customWidth="1"/>
    <col min="4" max="4" width="9.875" customWidth="1"/>
    <col min="5" max="5" width="9.375"/>
    <col min="6" max="6" width="10.5" customWidth="1"/>
    <col min="7" max="7" width="22" customWidth="1"/>
    <col min="8" max="8" width="9" style="2"/>
  </cols>
  <sheetData>
    <row r="1" ht="2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>
      <c r="A3" s="5"/>
      <c r="B3" s="6"/>
      <c r="C3" s="6"/>
      <c r="D3" s="7"/>
      <c r="E3" s="7"/>
      <c r="F3" s="7"/>
      <c r="G3" s="7"/>
      <c r="H3" s="8"/>
    </row>
    <row r="4" ht="16.5" spans="1:8">
      <c r="A4" s="9">
        <f>RANK(G4,G$4:G$50,0)</f>
        <v>1</v>
      </c>
      <c r="B4" s="10" t="s">
        <v>9</v>
      </c>
      <c r="C4" s="11">
        <v>181190031</v>
      </c>
      <c r="D4" s="12">
        <v>87.7692</v>
      </c>
      <c r="E4" s="12">
        <v>94</v>
      </c>
      <c r="F4" s="12">
        <v>37.6533333333333</v>
      </c>
      <c r="G4" s="13">
        <f t="shared" ref="G4:G50" si="0">(D4*0.6+E4*0.2+F4*0.2)+10</f>
        <v>88.9921866666667</v>
      </c>
      <c r="H4" s="8" t="s">
        <v>10</v>
      </c>
    </row>
    <row r="5" ht="16.5" spans="1:8">
      <c r="A5" s="9">
        <f>RANK(G5,G$4:G$50,0)</f>
        <v>2</v>
      </c>
      <c r="B5" s="10" t="s">
        <v>11</v>
      </c>
      <c r="C5" s="14">
        <v>181190014</v>
      </c>
      <c r="D5" s="12">
        <v>87.2593</v>
      </c>
      <c r="E5" s="12">
        <v>68</v>
      </c>
      <c r="F5" s="12">
        <v>32.7973727422003</v>
      </c>
      <c r="G5" s="13">
        <f t="shared" si="0"/>
        <v>82.5150545484401</v>
      </c>
      <c r="H5" s="8" t="s">
        <v>10</v>
      </c>
    </row>
    <row r="6" ht="16.5" spans="1:8">
      <c r="A6" s="9">
        <f>RANK(G6,G$4:G$50,0)</f>
        <v>3</v>
      </c>
      <c r="B6" s="15" t="s">
        <v>12</v>
      </c>
      <c r="C6" s="14">
        <v>181190002</v>
      </c>
      <c r="D6" s="12">
        <v>88.4615</v>
      </c>
      <c r="E6" s="12">
        <v>88</v>
      </c>
      <c r="F6" s="12">
        <v>0</v>
      </c>
      <c r="G6" s="13">
        <f t="shared" si="0"/>
        <v>80.6769</v>
      </c>
      <c r="H6" s="8" t="s">
        <v>10</v>
      </c>
    </row>
    <row r="7" ht="16.5" spans="1:8">
      <c r="A7" s="9">
        <f>RANK(G7,G$4:G$50,0)</f>
        <v>4</v>
      </c>
      <c r="B7" s="15" t="s">
        <v>13</v>
      </c>
      <c r="C7" s="11">
        <v>181190034</v>
      </c>
      <c r="D7" s="12">
        <v>88.0385</v>
      </c>
      <c r="E7" s="12">
        <v>77</v>
      </c>
      <c r="F7" s="12">
        <v>5.76</v>
      </c>
      <c r="G7" s="13">
        <f t="shared" si="0"/>
        <v>79.3751</v>
      </c>
      <c r="H7" s="8" t="s">
        <v>14</v>
      </c>
    </row>
    <row r="8" ht="16.5" spans="1:8">
      <c r="A8" s="9">
        <f>RANK(G8,G$4:G$50,0)</f>
        <v>5</v>
      </c>
      <c r="B8" s="10" t="s">
        <v>15</v>
      </c>
      <c r="C8" s="14">
        <v>181190024</v>
      </c>
      <c r="D8" s="12">
        <v>86</v>
      </c>
      <c r="E8" s="12">
        <v>85</v>
      </c>
      <c r="F8" s="12">
        <v>0</v>
      </c>
      <c r="G8" s="13">
        <f t="shared" si="0"/>
        <v>78.6</v>
      </c>
      <c r="H8" s="8" t="s">
        <v>14</v>
      </c>
    </row>
    <row r="9" ht="16.5" spans="1:8">
      <c r="A9" s="9">
        <f>RANK(G9,G$4:G$50,0)</f>
        <v>6</v>
      </c>
      <c r="B9" s="15" t="s">
        <v>16</v>
      </c>
      <c r="C9" s="11">
        <v>181190027</v>
      </c>
      <c r="D9" s="12">
        <v>85.5769</v>
      </c>
      <c r="E9" s="12">
        <v>86</v>
      </c>
      <c r="F9" s="12">
        <v>0</v>
      </c>
      <c r="G9" s="13">
        <f t="shared" si="0"/>
        <v>78.54614</v>
      </c>
      <c r="H9" s="8" t="s">
        <v>14</v>
      </c>
    </row>
    <row r="10" ht="16.5" spans="1:8">
      <c r="A10" s="9">
        <f>RANK(G10,G$4:G$50,0)</f>
        <v>7</v>
      </c>
      <c r="B10" s="15" t="s">
        <v>17</v>
      </c>
      <c r="C10" s="14">
        <v>181190028</v>
      </c>
      <c r="D10" s="12">
        <v>85.56</v>
      </c>
      <c r="E10" s="12">
        <v>84</v>
      </c>
      <c r="F10" s="12">
        <v>0</v>
      </c>
      <c r="G10" s="13">
        <f t="shared" si="0"/>
        <v>78.136</v>
      </c>
      <c r="H10" s="8" t="s">
        <v>14</v>
      </c>
    </row>
    <row r="11" ht="16.5" spans="1:8">
      <c r="A11" s="9">
        <f>RANK(G11,G$4:G$50,0)</f>
        <v>8</v>
      </c>
      <c r="B11" s="15" t="s">
        <v>18</v>
      </c>
      <c r="C11" s="14">
        <v>181190018</v>
      </c>
      <c r="D11" s="12">
        <v>86.5926</v>
      </c>
      <c r="E11" s="12">
        <v>78</v>
      </c>
      <c r="F11" s="12">
        <v>0</v>
      </c>
      <c r="G11" s="13">
        <f t="shared" si="0"/>
        <v>77.55556</v>
      </c>
      <c r="H11" s="8" t="s">
        <v>14</v>
      </c>
    </row>
    <row r="12" ht="16.5" spans="1:8">
      <c r="A12" s="9">
        <f>RANK(G12,G$4:G$50,0)</f>
        <v>9</v>
      </c>
      <c r="B12" s="10" t="s">
        <v>19</v>
      </c>
      <c r="C12" s="14">
        <v>181190025</v>
      </c>
      <c r="D12" s="12">
        <v>87.0385</v>
      </c>
      <c r="E12" s="12">
        <v>75</v>
      </c>
      <c r="F12" s="12">
        <v>0</v>
      </c>
      <c r="G12" s="13">
        <f t="shared" si="0"/>
        <v>77.2231</v>
      </c>
      <c r="H12" s="8" t="s">
        <v>14</v>
      </c>
    </row>
    <row r="13" ht="16.5" spans="1:8">
      <c r="A13" s="9">
        <f>RANK(G13,G$4:G$50,0)</f>
        <v>10</v>
      </c>
      <c r="B13" s="15" t="s">
        <v>20</v>
      </c>
      <c r="C13" s="14">
        <v>181190045</v>
      </c>
      <c r="D13" s="12">
        <v>83.2963</v>
      </c>
      <c r="E13" s="12">
        <v>86</v>
      </c>
      <c r="F13" s="12">
        <v>0</v>
      </c>
      <c r="G13" s="13">
        <f t="shared" si="0"/>
        <v>77.17778</v>
      </c>
      <c r="H13" s="8" t="s">
        <v>14</v>
      </c>
    </row>
    <row r="14" ht="16.5" spans="1:8">
      <c r="A14" s="9">
        <f>RANK(G14,G$4:G$50,0)</f>
        <v>11</v>
      </c>
      <c r="B14" s="15" t="s">
        <v>21</v>
      </c>
      <c r="C14" s="11">
        <v>181190026</v>
      </c>
      <c r="D14" s="12">
        <v>83.2692</v>
      </c>
      <c r="E14" s="12">
        <v>86</v>
      </c>
      <c r="F14" s="12">
        <v>0</v>
      </c>
      <c r="G14" s="13">
        <f t="shared" si="0"/>
        <v>77.16152</v>
      </c>
      <c r="H14" s="8" t="s">
        <v>14</v>
      </c>
    </row>
    <row r="15" ht="16.5" spans="1:8">
      <c r="A15" s="9">
        <f>RANK(G15,G$4:G$50,0)</f>
        <v>12</v>
      </c>
      <c r="B15" s="10" t="s">
        <v>22</v>
      </c>
      <c r="C15" s="14">
        <v>181190023</v>
      </c>
      <c r="D15" s="12">
        <v>86.7692</v>
      </c>
      <c r="E15" s="12">
        <v>73</v>
      </c>
      <c r="F15" s="12">
        <v>2.28571428571429</v>
      </c>
      <c r="G15" s="13">
        <f t="shared" si="0"/>
        <v>77.1186628571429</v>
      </c>
      <c r="H15" s="8" t="s">
        <v>23</v>
      </c>
    </row>
    <row r="16" ht="16.5" spans="1:8">
      <c r="A16" s="9">
        <f>RANK(G16,G$4:G$50,0)</f>
        <v>13</v>
      </c>
      <c r="B16" s="15" t="s">
        <v>24</v>
      </c>
      <c r="C16" s="11">
        <v>181190033</v>
      </c>
      <c r="D16" s="12">
        <v>85.4615</v>
      </c>
      <c r="E16" s="12">
        <v>74</v>
      </c>
      <c r="F16" s="12">
        <v>0</v>
      </c>
      <c r="G16" s="13">
        <f t="shared" si="0"/>
        <v>76.0769</v>
      </c>
      <c r="H16" s="8" t="s">
        <v>23</v>
      </c>
    </row>
    <row r="17" ht="16.5" spans="1:8">
      <c r="A17" s="9">
        <f>RANK(G17,G$4:G$50,0)</f>
        <v>14</v>
      </c>
      <c r="B17" s="10" t="s">
        <v>25</v>
      </c>
      <c r="C17" s="14">
        <v>181190043</v>
      </c>
      <c r="D17" s="12">
        <v>83.963</v>
      </c>
      <c r="E17" s="12">
        <v>78</v>
      </c>
      <c r="F17" s="12">
        <v>0</v>
      </c>
      <c r="G17" s="13">
        <f t="shared" si="0"/>
        <v>75.9778</v>
      </c>
      <c r="H17" s="8" t="s">
        <v>23</v>
      </c>
    </row>
    <row r="18" ht="16.5" spans="1:8">
      <c r="A18" s="9">
        <f>RANK(G18,G$4:G$50,0)</f>
        <v>15</v>
      </c>
      <c r="B18" s="15" t="s">
        <v>26</v>
      </c>
      <c r="C18" s="14">
        <v>181190036</v>
      </c>
      <c r="D18" s="12">
        <v>86.3846</v>
      </c>
      <c r="E18" s="12">
        <v>70</v>
      </c>
      <c r="F18" s="12">
        <v>0</v>
      </c>
      <c r="G18" s="13">
        <f t="shared" si="0"/>
        <v>75.83076</v>
      </c>
      <c r="H18" s="8" t="s">
        <v>23</v>
      </c>
    </row>
    <row r="19" ht="16.5" spans="1:8">
      <c r="A19" s="9">
        <f>RANK(G19,G$4:G$50,0)</f>
        <v>16</v>
      </c>
      <c r="B19" s="15" t="s">
        <v>27</v>
      </c>
      <c r="C19" s="14">
        <v>181190021</v>
      </c>
      <c r="D19" s="12">
        <v>80.5</v>
      </c>
      <c r="E19" s="12">
        <v>84</v>
      </c>
      <c r="F19" s="12">
        <v>0.466666666666667</v>
      </c>
      <c r="G19" s="13">
        <f t="shared" si="0"/>
        <v>75.1933333333333</v>
      </c>
      <c r="H19" s="8" t="s">
        <v>23</v>
      </c>
    </row>
    <row r="20" ht="16.5" spans="1:8">
      <c r="A20" s="9">
        <f>RANK(G20,G$4:G$50,0)</f>
        <v>17</v>
      </c>
      <c r="B20" s="15" t="s">
        <v>28</v>
      </c>
      <c r="C20" s="14">
        <v>181190001</v>
      </c>
      <c r="D20" s="12">
        <v>81.7037</v>
      </c>
      <c r="E20" s="12">
        <v>80</v>
      </c>
      <c r="F20" s="12">
        <v>0</v>
      </c>
      <c r="G20" s="13">
        <f t="shared" si="0"/>
        <v>75.02222</v>
      </c>
      <c r="H20" s="8" t="s">
        <v>23</v>
      </c>
    </row>
    <row r="21" ht="16.5" spans="1:8">
      <c r="A21" s="9">
        <f>RANK(G21,G$4:G$50,0)</f>
        <v>18</v>
      </c>
      <c r="B21" s="10" t="s">
        <v>29</v>
      </c>
      <c r="C21" s="14">
        <v>181190038</v>
      </c>
      <c r="D21" s="12">
        <v>79.5556</v>
      </c>
      <c r="E21" s="12">
        <v>85</v>
      </c>
      <c r="F21" s="12">
        <v>0</v>
      </c>
      <c r="G21" s="13">
        <f t="shared" si="0"/>
        <v>74.73336</v>
      </c>
      <c r="H21" s="8" t="s">
        <v>23</v>
      </c>
    </row>
    <row r="22" ht="16.5" spans="1:8">
      <c r="A22" s="9">
        <f>RANK(G22,G$4:G$50,0)</f>
        <v>19</v>
      </c>
      <c r="B22" s="15" t="s">
        <v>30</v>
      </c>
      <c r="C22" s="11">
        <v>181190020</v>
      </c>
      <c r="D22" s="12">
        <v>83.0385</v>
      </c>
      <c r="E22" s="12">
        <v>74</v>
      </c>
      <c r="F22" s="12">
        <v>0</v>
      </c>
      <c r="G22" s="13">
        <f t="shared" si="0"/>
        <v>74.6231</v>
      </c>
      <c r="H22" s="8" t="s">
        <v>23</v>
      </c>
    </row>
    <row r="23" ht="16.5" spans="1:8">
      <c r="A23" s="9">
        <f>RANK(G23,G$4:G$50,0)</f>
        <v>20</v>
      </c>
      <c r="B23" s="10" t="s">
        <v>31</v>
      </c>
      <c r="C23" s="11">
        <v>181190032</v>
      </c>
      <c r="D23" s="12">
        <v>84.32</v>
      </c>
      <c r="E23" s="12">
        <v>66</v>
      </c>
      <c r="F23" s="12">
        <v>2.57991389432485</v>
      </c>
      <c r="G23" s="13">
        <f t="shared" si="0"/>
        <v>74.307982778865</v>
      </c>
      <c r="H23" s="8" t="s">
        <v>23</v>
      </c>
    </row>
    <row r="24" ht="16.5" spans="1:8">
      <c r="A24" s="9">
        <f>RANK(G24,G$4:G$50,0)</f>
        <v>21</v>
      </c>
      <c r="B24" s="15" t="s">
        <v>32</v>
      </c>
      <c r="C24" s="14">
        <v>181190035</v>
      </c>
      <c r="D24" s="12">
        <v>79.96</v>
      </c>
      <c r="E24" s="12">
        <v>81</v>
      </c>
      <c r="F24" s="12">
        <v>0</v>
      </c>
      <c r="G24" s="13">
        <f t="shared" si="0"/>
        <v>74.176</v>
      </c>
      <c r="H24" s="8" t="s">
        <v>23</v>
      </c>
    </row>
    <row r="25" ht="16.5" spans="1:8">
      <c r="A25" s="9">
        <f>RANK(G25,G$4:G$50,0)</f>
        <v>22</v>
      </c>
      <c r="B25" s="15" t="s">
        <v>33</v>
      </c>
      <c r="C25" s="14">
        <v>181190010</v>
      </c>
      <c r="D25" s="12">
        <v>83.5185</v>
      </c>
      <c r="E25" s="12">
        <v>67</v>
      </c>
      <c r="F25" s="12">
        <v>1.6551724137931</v>
      </c>
      <c r="G25" s="13">
        <f t="shared" si="0"/>
        <v>73.8421344827586</v>
      </c>
      <c r="H25" s="8" t="s">
        <v>23</v>
      </c>
    </row>
    <row r="26" ht="16.5" spans="1:8">
      <c r="A26" s="9">
        <f>RANK(G26,G$4:G$50,0)</f>
        <v>23</v>
      </c>
      <c r="B26" s="15" t="s">
        <v>34</v>
      </c>
      <c r="C26" s="14">
        <v>181190029</v>
      </c>
      <c r="D26" s="12">
        <v>83.5</v>
      </c>
      <c r="E26" s="12">
        <v>67</v>
      </c>
      <c r="F26" s="12">
        <v>0</v>
      </c>
      <c r="G26" s="13">
        <f t="shared" si="0"/>
        <v>73.5</v>
      </c>
      <c r="H26" s="8" t="s">
        <v>23</v>
      </c>
    </row>
    <row r="27" ht="16.5" spans="1:8">
      <c r="A27" s="9">
        <f>RANK(G27,G$4:G$50,0)</f>
        <v>24</v>
      </c>
      <c r="B27" s="15" t="s">
        <v>35</v>
      </c>
      <c r="C27" s="11">
        <v>181190019</v>
      </c>
      <c r="D27" s="12">
        <v>81.6154</v>
      </c>
      <c r="E27" s="12">
        <v>70</v>
      </c>
      <c r="F27" s="12">
        <v>2.36358620689655</v>
      </c>
      <c r="G27" s="13">
        <f t="shared" si="0"/>
        <v>73.4419572413793</v>
      </c>
      <c r="H27" s="8" t="s">
        <v>23</v>
      </c>
    </row>
    <row r="28" ht="16.5" spans="1:8">
      <c r="A28" s="9">
        <f>RANK(G28,G$4:G$50,0)</f>
        <v>25</v>
      </c>
      <c r="B28" s="15" t="s">
        <v>36</v>
      </c>
      <c r="C28" s="14">
        <v>181190009</v>
      </c>
      <c r="D28" s="12">
        <v>81.9231</v>
      </c>
      <c r="E28" s="12">
        <v>69</v>
      </c>
      <c r="F28" s="12">
        <v>2.4231724137931</v>
      </c>
      <c r="G28" s="13">
        <f t="shared" si="0"/>
        <v>73.4384944827586</v>
      </c>
      <c r="H28" s="8" t="s">
        <v>23</v>
      </c>
    </row>
    <row r="29" ht="16.5" spans="1:8">
      <c r="A29" s="9">
        <f>RANK(G29,G$4:G$50,0)</f>
        <v>26</v>
      </c>
      <c r="B29" s="15" t="s">
        <v>37</v>
      </c>
      <c r="C29" s="14">
        <v>181190022</v>
      </c>
      <c r="D29" s="12">
        <v>82.5385</v>
      </c>
      <c r="E29" s="12">
        <v>69</v>
      </c>
      <c r="F29" s="12">
        <v>0</v>
      </c>
      <c r="G29" s="13">
        <f t="shared" si="0"/>
        <v>73.3231</v>
      </c>
      <c r="H29" s="8" t="s">
        <v>23</v>
      </c>
    </row>
    <row r="30" ht="16.5" spans="1:8">
      <c r="A30" s="9">
        <f>RANK(G30,G$4:G$50,0)</f>
        <v>27</v>
      </c>
      <c r="B30" s="15" t="s">
        <v>38</v>
      </c>
      <c r="C30" s="14">
        <v>181190008</v>
      </c>
      <c r="D30" s="12">
        <v>81.4815</v>
      </c>
      <c r="E30" s="12">
        <v>71</v>
      </c>
      <c r="F30" s="12">
        <v>0</v>
      </c>
      <c r="G30" s="13">
        <f t="shared" si="0"/>
        <v>73.0889</v>
      </c>
      <c r="H30" s="8" t="s">
        <v>23</v>
      </c>
    </row>
    <row r="31" ht="16.5" spans="1:8">
      <c r="A31" s="9">
        <f>RANK(G31,G$4:G$50,0)</f>
        <v>28</v>
      </c>
      <c r="B31" s="16" t="s">
        <v>39</v>
      </c>
      <c r="C31" s="14">
        <v>181190011</v>
      </c>
      <c r="D31" s="12">
        <v>81.9615</v>
      </c>
      <c r="E31" s="12">
        <v>69</v>
      </c>
      <c r="F31" s="12">
        <v>0</v>
      </c>
      <c r="G31" s="13">
        <f t="shared" si="0"/>
        <v>72.9769</v>
      </c>
      <c r="H31" s="8" t="s">
        <v>23</v>
      </c>
    </row>
    <row r="32" ht="16.5" spans="1:8">
      <c r="A32" s="9">
        <f>RANK(G32,G$4:G$50,0)</f>
        <v>29</v>
      </c>
      <c r="B32" s="15" t="s">
        <v>40</v>
      </c>
      <c r="C32" s="14">
        <v>181190040</v>
      </c>
      <c r="D32" s="12">
        <v>82.4444</v>
      </c>
      <c r="E32" s="12">
        <v>66</v>
      </c>
      <c r="F32" s="12">
        <v>0</v>
      </c>
      <c r="G32" s="13">
        <f t="shared" si="0"/>
        <v>72.66664</v>
      </c>
      <c r="H32" s="8" t="s">
        <v>23</v>
      </c>
    </row>
    <row r="33" ht="16.5" spans="1:8">
      <c r="A33" s="9">
        <f>RANK(G33,G$4:G$50,0)</f>
        <v>30</v>
      </c>
      <c r="B33" s="15" t="s">
        <v>41</v>
      </c>
      <c r="C33" s="11">
        <v>181190017</v>
      </c>
      <c r="D33" s="12">
        <v>82.1923</v>
      </c>
      <c r="E33" s="12">
        <v>66</v>
      </c>
      <c r="F33" s="12">
        <v>0</v>
      </c>
      <c r="G33" s="13">
        <f t="shared" si="0"/>
        <v>72.51538</v>
      </c>
      <c r="H33" s="8" t="s">
        <v>23</v>
      </c>
    </row>
    <row r="34" ht="16.5" spans="1:8">
      <c r="A34" s="9">
        <f>RANK(G34,G$4:G$50,0)</f>
        <v>31</v>
      </c>
      <c r="B34" s="15" t="s">
        <v>42</v>
      </c>
      <c r="C34" s="14">
        <v>181190013</v>
      </c>
      <c r="D34" s="12">
        <v>79.7692</v>
      </c>
      <c r="E34" s="12">
        <v>73</v>
      </c>
      <c r="F34" s="12">
        <v>0</v>
      </c>
      <c r="G34" s="13">
        <f t="shared" si="0"/>
        <v>72.46152</v>
      </c>
      <c r="H34" s="8" t="s">
        <v>23</v>
      </c>
    </row>
    <row r="35" ht="16.5" spans="1:8">
      <c r="A35" s="9">
        <f>RANK(G35,G$4:G$50,0)</f>
        <v>32</v>
      </c>
      <c r="B35" s="15" t="s">
        <v>43</v>
      </c>
      <c r="C35" s="14">
        <v>181190007</v>
      </c>
      <c r="D35" s="12">
        <v>81.7308</v>
      </c>
      <c r="E35" s="12">
        <v>66</v>
      </c>
      <c r="F35" s="12">
        <v>0</v>
      </c>
      <c r="G35" s="13">
        <f t="shared" si="0"/>
        <v>72.23848</v>
      </c>
      <c r="H35" s="8" t="s">
        <v>23</v>
      </c>
    </row>
    <row r="36" ht="16.5" spans="1:8">
      <c r="A36" s="9">
        <f>RANK(G36,G$4:G$50,0)</f>
        <v>33</v>
      </c>
      <c r="B36" s="16" t="s">
        <v>44</v>
      </c>
      <c r="C36" s="14">
        <v>181190006</v>
      </c>
      <c r="D36" s="12">
        <v>80.5926</v>
      </c>
      <c r="E36" s="12">
        <v>69</v>
      </c>
      <c r="F36" s="12">
        <v>0</v>
      </c>
      <c r="G36" s="13">
        <f t="shared" si="0"/>
        <v>72.15556</v>
      </c>
      <c r="H36" s="8" t="s">
        <v>23</v>
      </c>
    </row>
    <row r="37" ht="16.5" spans="1:8">
      <c r="A37" s="9">
        <f>RANK(G37,G$4:G$50,0)</f>
        <v>34</v>
      </c>
      <c r="B37" s="15" t="s">
        <v>45</v>
      </c>
      <c r="C37" s="14">
        <v>181190041</v>
      </c>
      <c r="D37" s="12">
        <v>76.6296</v>
      </c>
      <c r="E37" s="12">
        <v>73</v>
      </c>
      <c r="F37" s="12">
        <v>5.4</v>
      </c>
      <c r="G37" s="13">
        <f t="shared" si="0"/>
        <v>71.65776</v>
      </c>
      <c r="H37" s="8" t="s">
        <v>23</v>
      </c>
    </row>
    <row r="38" ht="16.5" spans="1:8">
      <c r="A38" s="9">
        <f>RANK(G38,G$4:G$50,0)</f>
        <v>35</v>
      </c>
      <c r="B38" s="15" t="s">
        <v>46</v>
      </c>
      <c r="C38" s="14">
        <v>181190012</v>
      </c>
      <c r="D38" s="12">
        <v>82.0385</v>
      </c>
      <c r="E38" s="12">
        <v>62</v>
      </c>
      <c r="F38" s="12">
        <v>0</v>
      </c>
      <c r="G38" s="13">
        <f t="shared" si="0"/>
        <v>71.6231</v>
      </c>
      <c r="H38" s="8" t="s">
        <v>23</v>
      </c>
    </row>
    <row r="39" ht="16.5" spans="1:8">
      <c r="A39" s="9">
        <f>RANK(G39,G$4:G$50,0)</f>
        <v>36</v>
      </c>
      <c r="B39" s="15" t="s">
        <v>47</v>
      </c>
      <c r="C39" s="14">
        <v>181190004</v>
      </c>
      <c r="D39" s="12">
        <v>81.5385</v>
      </c>
      <c r="E39" s="12">
        <v>63</v>
      </c>
      <c r="F39" s="12">
        <v>0</v>
      </c>
      <c r="G39" s="13">
        <f t="shared" si="0"/>
        <v>71.5231</v>
      </c>
      <c r="H39" s="8" t="s">
        <v>23</v>
      </c>
    </row>
    <row r="40" ht="16.5" spans="1:8">
      <c r="A40" s="9">
        <f>RANK(G40,G$4:G$50,0)</f>
        <v>37</v>
      </c>
      <c r="B40" s="15" t="s">
        <v>48</v>
      </c>
      <c r="C40" s="14">
        <v>181190047</v>
      </c>
      <c r="D40" s="12">
        <v>78.2693</v>
      </c>
      <c r="E40" s="12">
        <v>72</v>
      </c>
      <c r="F40" s="12">
        <v>0</v>
      </c>
      <c r="G40" s="13">
        <f t="shared" si="0"/>
        <v>71.36158</v>
      </c>
      <c r="H40" s="8" t="s">
        <v>23</v>
      </c>
    </row>
    <row r="41" ht="16.5" spans="1:8">
      <c r="A41" s="9">
        <f>RANK(G41,G$4:G$50,0)</f>
        <v>38</v>
      </c>
      <c r="B41" s="15" t="s">
        <v>49</v>
      </c>
      <c r="C41" s="14">
        <v>181190044</v>
      </c>
      <c r="D41" s="12">
        <v>75.8214</v>
      </c>
      <c r="E41" s="12">
        <v>79</v>
      </c>
      <c r="F41" s="12">
        <v>0</v>
      </c>
      <c r="G41" s="13">
        <f t="shared" si="0"/>
        <v>71.29284</v>
      </c>
      <c r="H41" s="8" t="s">
        <v>23</v>
      </c>
    </row>
    <row r="42" ht="16.5" spans="1:8">
      <c r="A42" s="9">
        <f>RANK(G42,G$4:G$50,0)</f>
        <v>39</v>
      </c>
      <c r="B42" s="15" t="s">
        <v>50</v>
      </c>
      <c r="C42" s="14">
        <v>181190005</v>
      </c>
      <c r="D42" s="12">
        <v>79.5</v>
      </c>
      <c r="E42" s="12">
        <v>67</v>
      </c>
      <c r="F42" s="12">
        <v>0</v>
      </c>
      <c r="G42" s="13">
        <f t="shared" si="0"/>
        <v>71.1</v>
      </c>
      <c r="H42" s="8" t="s">
        <v>23</v>
      </c>
    </row>
    <row r="43" ht="16.5" spans="1:8">
      <c r="A43" s="9">
        <f>RANK(G43,G$4:G$50,0)</f>
        <v>39</v>
      </c>
      <c r="B43" s="15" t="s">
        <v>51</v>
      </c>
      <c r="C43" s="14">
        <v>181190030</v>
      </c>
      <c r="D43" s="12">
        <v>77.5</v>
      </c>
      <c r="E43" s="12">
        <v>73</v>
      </c>
      <c r="F43" s="12">
        <v>0</v>
      </c>
      <c r="G43" s="13">
        <f t="shared" si="0"/>
        <v>71.1</v>
      </c>
      <c r="H43" s="8" t="s">
        <v>23</v>
      </c>
    </row>
    <row r="44" ht="16.5" spans="1:8">
      <c r="A44" s="9">
        <f>RANK(G44,G$4:G$50,0)</f>
        <v>41</v>
      </c>
      <c r="B44" s="15" t="s">
        <v>52</v>
      </c>
      <c r="C44" s="14">
        <v>181190003</v>
      </c>
      <c r="D44" s="12">
        <v>80.2308</v>
      </c>
      <c r="E44" s="12">
        <v>64</v>
      </c>
      <c r="F44" s="12">
        <v>0</v>
      </c>
      <c r="G44" s="13">
        <f t="shared" si="0"/>
        <v>70.93848</v>
      </c>
      <c r="H44" s="8" t="s">
        <v>23</v>
      </c>
    </row>
    <row r="45" ht="16.5" spans="1:8">
      <c r="A45" s="9">
        <f>RANK(G45,G$4:G$50,0)</f>
        <v>42</v>
      </c>
      <c r="B45" s="15" t="s">
        <v>53</v>
      </c>
      <c r="C45" s="14">
        <v>181190046</v>
      </c>
      <c r="D45" s="12">
        <v>78.963</v>
      </c>
      <c r="E45" s="12">
        <v>66</v>
      </c>
      <c r="F45" s="12">
        <v>0</v>
      </c>
      <c r="G45" s="13">
        <f t="shared" si="0"/>
        <v>70.5778</v>
      </c>
      <c r="H45" s="8" t="s">
        <v>23</v>
      </c>
    </row>
    <row r="46" ht="16.5" spans="1:8">
      <c r="A46" s="9">
        <f>RANK(G46,G$4:G$50,0)</f>
        <v>43</v>
      </c>
      <c r="B46" s="15" t="s">
        <v>54</v>
      </c>
      <c r="C46" s="14">
        <v>181190037</v>
      </c>
      <c r="D46" s="12">
        <v>74.5926</v>
      </c>
      <c r="E46" s="12">
        <v>75</v>
      </c>
      <c r="F46" s="12">
        <v>0</v>
      </c>
      <c r="G46" s="13">
        <f t="shared" si="0"/>
        <v>69.75556</v>
      </c>
      <c r="H46" s="8" t="s">
        <v>23</v>
      </c>
    </row>
    <row r="47" ht="16.5" spans="1:8">
      <c r="A47" s="9">
        <f>RANK(G47,G$4:G$50,0)</f>
        <v>44</v>
      </c>
      <c r="B47" s="15" t="s">
        <v>55</v>
      </c>
      <c r="C47" s="14">
        <v>181190015</v>
      </c>
      <c r="D47" s="12">
        <v>76.4231</v>
      </c>
      <c r="E47" s="12">
        <v>65</v>
      </c>
      <c r="F47" s="12">
        <v>0</v>
      </c>
      <c r="G47" s="13">
        <f t="shared" si="0"/>
        <v>68.85386</v>
      </c>
      <c r="H47" s="8" t="s">
        <v>23</v>
      </c>
    </row>
    <row r="48" ht="16.5" spans="1:8">
      <c r="A48" s="9">
        <f>RANK(G48,G$4:G$50,0)</f>
        <v>45</v>
      </c>
      <c r="B48" s="15" t="s">
        <v>56</v>
      </c>
      <c r="C48" s="11">
        <v>181190039</v>
      </c>
      <c r="D48" s="12">
        <v>75.7778</v>
      </c>
      <c r="E48" s="12">
        <v>66</v>
      </c>
      <c r="F48" s="12">
        <v>0</v>
      </c>
      <c r="G48" s="13">
        <f t="shared" si="0"/>
        <v>68.66668</v>
      </c>
      <c r="H48" s="8" t="s">
        <v>23</v>
      </c>
    </row>
    <row r="49" ht="16.5" spans="1:8">
      <c r="A49" s="9">
        <f>RANK(G49,G$4:G$50,0)</f>
        <v>46</v>
      </c>
      <c r="B49" s="15" t="s">
        <v>57</v>
      </c>
      <c r="C49" s="14">
        <v>181190016</v>
      </c>
      <c r="D49" s="12">
        <v>73.9231</v>
      </c>
      <c r="E49" s="12">
        <v>68</v>
      </c>
      <c r="F49" s="12">
        <v>0</v>
      </c>
      <c r="G49" s="13">
        <f t="shared" si="0"/>
        <v>67.95386</v>
      </c>
      <c r="H49" s="8" t="s">
        <v>23</v>
      </c>
    </row>
    <row r="50" ht="16.5" spans="1:8">
      <c r="A50" s="9">
        <f>RANK(G50,G$4:G$50,0)</f>
        <v>47</v>
      </c>
      <c r="B50" s="10" t="s">
        <v>58</v>
      </c>
      <c r="C50" s="14">
        <v>181190042</v>
      </c>
      <c r="D50" s="12">
        <v>71.5926</v>
      </c>
      <c r="E50" s="12">
        <v>69</v>
      </c>
      <c r="F50" s="12">
        <v>0</v>
      </c>
      <c r="G50" s="13">
        <f t="shared" si="0"/>
        <v>66.75556</v>
      </c>
      <c r="H50" s="8" t="s">
        <v>23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qintaozhi</dc:creator>
  <cp:lastModifiedBy>桃子</cp:lastModifiedBy>
  <dcterms:created xsi:type="dcterms:W3CDTF">2019-10-17T13:17:00Z</dcterms:created>
  <dcterms:modified xsi:type="dcterms:W3CDTF">2019-10-20T05:35:36Z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